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380" activeTab="0"/>
  </bookViews>
  <sheets>
    <sheet name="FKB1-LVR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<sst xmlns="http://schemas.openxmlformats.org/spreadsheetml/2006/main" count="94" uniqueCount="53">
  <si>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 </t>
  </si>
  <si>
    <t>Folgekostenberechnung</t>
  </si>
  <si>
    <t>DSt.-Nr.</t>
  </si>
  <si>
    <t>Dienststelle</t>
  </si>
  <si>
    <t>Projekt</t>
  </si>
  <si>
    <t>Proj-Nr.</t>
  </si>
  <si>
    <t>HHSt</t>
  </si>
  <si>
    <t>1. Baukosten</t>
  </si>
  <si>
    <t>2. Einrichtungskosten</t>
  </si>
  <si>
    <t>3. Kosten des Grunderwerbs</t>
  </si>
  <si>
    <t>Summe   A</t>
  </si>
  <si>
    <t>B. Finanzierung</t>
  </si>
  <si>
    <t>1. Zuschüsse und Zuweisungen</t>
  </si>
  <si>
    <t>2. sonstige Beiträge Dritter</t>
  </si>
  <si>
    <t>3. sonstige Einnahmen (z.B. Spenden )</t>
  </si>
  <si>
    <t>4. Eigenanteile / Kreditfinanzierung</t>
  </si>
  <si>
    <t>Summe B</t>
  </si>
  <si>
    <t>C Folgekosten</t>
  </si>
  <si>
    <t>1. Personalkosten</t>
  </si>
  <si>
    <t>2. Baunutzungskosten</t>
  </si>
  <si>
    <t>2.1 Betriebskosten</t>
  </si>
  <si>
    <t>2.2 Bauunterhaltungskosten</t>
  </si>
  <si>
    <t>3. Unterhaltung des beweglichen Vermögens</t>
  </si>
  <si>
    <t>4. sonstige Kosten</t>
  </si>
  <si>
    <t>Zwischensumme</t>
  </si>
  <si>
    <t>5. Kalkulatorische Abschreibung</t>
  </si>
  <si>
    <t>6. Kalkulatorische Zinsen</t>
  </si>
  <si>
    <t>Summe C</t>
  </si>
  <si>
    <t>D. Folgeeinnahmen</t>
  </si>
  <si>
    <t>1. Benutzergebühren u.ä. Entgelte</t>
  </si>
  <si>
    <t>2. Kostenbeiträge Dritter</t>
  </si>
  <si>
    <t>3. Mieten und Pachten</t>
  </si>
  <si>
    <t>4. sonstige Einnahmen</t>
  </si>
  <si>
    <t>Summe D</t>
  </si>
  <si>
    <t>E. Investitionsbedingt entfallende Ausgaben</t>
  </si>
  <si>
    <t>F. Investitionsbedingt entfallende Einnahmen</t>
  </si>
  <si>
    <t>G. Berechnung der Folgekosten</t>
  </si>
  <si>
    <t>Folgekosten ( C )</t>
  </si>
  <si>
    <t>abzügl. Folgeeinnahmen (D )</t>
  </si>
  <si>
    <t>abzügl. investitionsbedingt entf. Ausgaben ( E )</t>
  </si>
  <si>
    <t>zuzügl. investitionsbedingt entf. Einnahmen ( F )</t>
  </si>
  <si>
    <t>€</t>
  </si>
  <si>
    <t>für Maßnahmen des LVR ohne Rhein. Kliniken</t>
  </si>
  <si>
    <t>A Kosten</t>
  </si>
  <si>
    <t>Investition</t>
  </si>
  <si>
    <t>5. Aufwand</t>
  </si>
  <si>
    <t>Folgekosten</t>
  </si>
  <si>
    <t>Rheinische Schule für Körperbehinderte Euskirchen</t>
  </si>
  <si>
    <t>Erweiterung</t>
  </si>
  <si>
    <t>4. aktivierbare Eigenleistungen</t>
  </si>
  <si>
    <t>€ *</t>
  </si>
  <si>
    <t xml:space="preserve">* entfallende mtl. Miete von 2.806,50 € für das Mietobjekt Euskirchen-Billig. </t>
  </si>
  <si>
    <t>Gesamt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</si>
</sst>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\ #,##0;\-&quot;DM&quot;\ #,##0"/>
    <numFmt numFmtId="177" formatCode="&quot;DM&quot;\ #,##0;[Red]\-&quot;DM&quot;\ #,##0"/>
    <numFmt numFmtId="178" formatCode="&quot;DM&quot;\ #,##0.00;\-&quot;DM&quot;\ #,##0.00"/>
    <numFmt numFmtId="179" formatCode="&quot;DM&quot;\ #,##0.00;[Red]\-&quot;DM&quot;\ 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#,##0\ &quot;€&quot;"/>
    <numFmt numFmtId="187" formatCode="#,##0\ _€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0"/>
      <color indexed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43">
      <selection activeCell="F33" sqref="F33"/>
    </sheetView>
  </sheetViews>
  <sheetFormatPr defaultColWidth="11.421875" defaultRowHeight="12.75"/>
  <cols>
    <col min="2" max="2" width="2.57421875" style="0" customWidth="1"/>
    <col min="3" max="3" width="7.00390625" style="0" customWidth="1"/>
    <col min="4" max="4" width="15.8515625" style="0" customWidth="1"/>
    <col min="6" max="6" width="15.00390625" style="0" customWidth="1"/>
    <col min="7" max="7" width="3.421875" style="0" customWidth="1"/>
    <col min="8" max="8" width="18.57421875" style="0" customWidth="1"/>
  </cols>
  <sheetData>
    <row r="1" spans="1:4" ht="19.5">
      <c r="A1" t="s">
        <v>0</v>
      </c>
      <c r="D1" s="1" t="s">
        <v>1</v>
      </c>
    </row>
    <row r="2" ht="12.75">
      <c r="D2" t="s">
        <v>42</v>
      </c>
    </row>
    <row r="4" spans="1:3" ht="12.75">
      <c r="A4" t="s">
        <v>2</v>
      </c>
      <c r="C4" s="2"/>
    </row>
    <row r="5" spans="1:5" ht="12.75">
      <c r="A5" t="s">
        <v>3</v>
      </c>
      <c r="C5" s="3" t="s">
        <v>47</v>
      </c>
      <c r="D5" s="4"/>
      <c r="E5" s="5"/>
    </row>
    <row r="6" spans="1:6" ht="12.75">
      <c r="A6" t="s">
        <v>4</v>
      </c>
      <c r="C6" s="3" t="s">
        <v>48</v>
      </c>
      <c r="D6" s="4"/>
      <c r="E6" s="4"/>
      <c r="F6" s="5"/>
    </row>
    <row r="7" spans="1:3" ht="12.75">
      <c r="A7" t="s">
        <v>5</v>
      </c>
      <c r="C7" s="2"/>
    </row>
    <row r="8" spans="1:4" ht="12.75">
      <c r="A8" t="s">
        <v>6</v>
      </c>
      <c r="C8" s="2"/>
      <c r="D8" s="8"/>
    </row>
    <row r="9" ht="12.75">
      <c r="F9" s="16" t="s">
        <v>52</v>
      </c>
    </row>
    <row r="10" spans="1:6" ht="12.75">
      <c r="A10" s="6" t="s">
        <v>43</v>
      </c>
      <c r="B10" s="6"/>
      <c r="F10" s="16" t="s">
        <v>44</v>
      </c>
    </row>
    <row r="11" spans="1:7" ht="12.75">
      <c r="A11" t="s">
        <v>7</v>
      </c>
      <c r="F11" s="11">
        <v>10930116</v>
      </c>
      <c r="G11" t="s">
        <v>41</v>
      </c>
    </row>
    <row r="12" spans="1:7" ht="12.75">
      <c r="A12" t="s">
        <v>8</v>
      </c>
      <c r="F12" s="11">
        <v>375884</v>
      </c>
      <c r="G12" t="s">
        <v>41</v>
      </c>
    </row>
    <row r="13" spans="1:7" ht="12.75">
      <c r="A13" t="s">
        <v>9</v>
      </c>
      <c r="F13" s="11" t="s">
        <v>0</v>
      </c>
      <c r="G13" t="s">
        <v>41</v>
      </c>
    </row>
    <row r="14" spans="1:7" ht="12.75">
      <c r="A14" t="s">
        <v>49</v>
      </c>
      <c r="F14" s="11">
        <v>670400</v>
      </c>
      <c r="G14" t="s">
        <v>41</v>
      </c>
    </row>
    <row r="15" spans="1:6" ht="13.5" thickBot="1">
      <c r="A15" s="7"/>
      <c r="B15" s="7"/>
      <c r="C15" s="7"/>
      <c r="D15" s="7"/>
      <c r="E15" s="7"/>
      <c r="F15" s="12"/>
    </row>
    <row r="16" spans="5:7" ht="12.75">
      <c r="E16" s="6" t="s">
        <v>10</v>
      </c>
      <c r="F16" s="11">
        <f>SUM(F11:F14)</f>
        <v>11976400</v>
      </c>
      <c r="G16" t="s">
        <v>41</v>
      </c>
    </row>
    <row r="17" spans="1:6" ht="12.75">
      <c r="A17" s="6" t="s">
        <v>11</v>
      </c>
      <c r="B17" s="6"/>
      <c r="F17" s="13"/>
    </row>
    <row r="18" spans="1:7" ht="12.75">
      <c r="A18" t="s">
        <v>12</v>
      </c>
      <c r="F18" s="11" t="s">
        <v>0</v>
      </c>
      <c r="G18" t="s">
        <v>41</v>
      </c>
    </row>
    <row r="19" spans="1:7" ht="12.75">
      <c r="A19" t="s">
        <v>13</v>
      </c>
      <c r="F19" s="11" t="s">
        <v>0</v>
      </c>
      <c r="G19" t="s">
        <v>41</v>
      </c>
    </row>
    <row r="20" spans="1:7" ht="12.75">
      <c r="A20" t="s">
        <v>14</v>
      </c>
      <c r="F20" s="11" t="s">
        <v>0</v>
      </c>
      <c r="G20" t="s">
        <v>41</v>
      </c>
    </row>
    <row r="21" spans="1:7" ht="12.75">
      <c r="A21" t="s">
        <v>15</v>
      </c>
      <c r="F21" s="11">
        <v>11976400</v>
      </c>
      <c r="G21" t="s">
        <v>41</v>
      </c>
    </row>
    <row r="22" spans="1:6" ht="13.5" thickBot="1">
      <c r="A22" s="7" t="s">
        <v>45</v>
      </c>
      <c r="B22" s="7"/>
      <c r="C22" s="7"/>
      <c r="D22" s="7"/>
      <c r="E22" s="7"/>
      <c r="F22" s="12"/>
    </row>
    <row r="23" spans="5:7" ht="12.75">
      <c r="E23" s="6" t="s">
        <v>16</v>
      </c>
      <c r="F23" s="11">
        <f>SUM(F18:F21)</f>
        <v>11976400</v>
      </c>
      <c r="G23" t="s">
        <v>41</v>
      </c>
    </row>
    <row r="24" spans="1:6" ht="12.75">
      <c r="A24" s="6" t="s">
        <v>17</v>
      </c>
      <c r="B24" s="6"/>
      <c r="F24" s="13"/>
    </row>
    <row r="25" spans="1:7" ht="12.75">
      <c r="A25" t="s">
        <v>18</v>
      </c>
      <c r="F25" s="11" t="s">
        <v>0</v>
      </c>
      <c r="G25" t="s">
        <v>41</v>
      </c>
    </row>
    <row r="26" spans="1:6" ht="12.75">
      <c r="A26" t="s">
        <v>19</v>
      </c>
      <c r="F26" s="13"/>
    </row>
    <row r="27" spans="1:7" ht="12.75">
      <c r="A27" t="s">
        <v>0</v>
      </c>
      <c r="C27" t="s">
        <v>20</v>
      </c>
      <c r="F27" s="11">
        <f>F11*0.6%</f>
        <v>65580.696</v>
      </c>
      <c r="G27" t="s">
        <v>41</v>
      </c>
    </row>
    <row r="28" spans="3:7" ht="12.75">
      <c r="C28" t="s">
        <v>21</v>
      </c>
      <c r="F28" s="11">
        <f>F11*0.9%</f>
        <v>98371.04400000001</v>
      </c>
      <c r="G28" t="s">
        <v>41</v>
      </c>
    </row>
    <row r="29" spans="1:7" ht="12.75">
      <c r="A29" t="s">
        <v>22</v>
      </c>
      <c r="F29" s="11" t="s">
        <v>0</v>
      </c>
      <c r="G29" t="s">
        <v>41</v>
      </c>
    </row>
    <row r="30" spans="1:7" ht="12.75">
      <c r="A30" t="s">
        <v>23</v>
      </c>
      <c r="F30" s="11" t="s">
        <v>0</v>
      </c>
      <c r="G30" t="s">
        <v>41</v>
      </c>
    </row>
    <row r="31" spans="1:6" ht="13.5" thickBot="1">
      <c r="A31" s="7"/>
      <c r="B31" s="7"/>
      <c r="C31" s="7"/>
      <c r="D31" s="7"/>
      <c r="E31" s="7"/>
      <c r="F31" s="12"/>
    </row>
    <row r="32" spans="4:7" ht="12.75">
      <c r="D32" t="s">
        <v>24</v>
      </c>
      <c r="F32" s="11">
        <f>SUM(F25:F30)</f>
        <v>163951.74</v>
      </c>
      <c r="G32" t="s">
        <v>41</v>
      </c>
    </row>
    <row r="33" spans="1:7" ht="12.75">
      <c r="A33" t="s">
        <v>25</v>
      </c>
      <c r="E33" s="9"/>
      <c r="F33" s="11">
        <v>248144</v>
      </c>
      <c r="G33" t="s">
        <v>41</v>
      </c>
    </row>
    <row r="34" spans="1:7" ht="12.75">
      <c r="A34" t="s">
        <v>26</v>
      </c>
      <c r="F34" s="11">
        <f>F21*6.5%/2</f>
        <v>389233</v>
      </c>
      <c r="G34" t="s">
        <v>41</v>
      </c>
    </row>
    <row r="35" spans="1:6" ht="13.5" thickBot="1">
      <c r="A35" s="7"/>
      <c r="B35" s="7"/>
      <c r="C35" s="7"/>
      <c r="D35" s="7"/>
      <c r="E35" s="10"/>
      <c r="F35" s="12"/>
    </row>
    <row r="36" spans="5:7" ht="12.75">
      <c r="E36" s="6" t="s">
        <v>27</v>
      </c>
      <c r="F36" s="11">
        <f>SUM(F32:F34)</f>
        <v>801328.74</v>
      </c>
      <c r="G36" t="s">
        <v>41</v>
      </c>
    </row>
    <row r="37" spans="1:6" ht="12.75">
      <c r="A37" s="6" t="s">
        <v>28</v>
      </c>
      <c r="B37" s="6"/>
      <c r="F37" s="13"/>
    </row>
    <row r="38" spans="1:7" ht="12.75">
      <c r="A38" t="s">
        <v>29</v>
      </c>
      <c r="F38" s="11" t="s">
        <v>0</v>
      </c>
      <c r="G38" t="s">
        <v>41</v>
      </c>
    </row>
    <row r="39" spans="1:7" ht="12.75">
      <c r="A39" t="s">
        <v>30</v>
      </c>
      <c r="F39" s="11" t="s">
        <v>0</v>
      </c>
      <c r="G39" t="s">
        <v>41</v>
      </c>
    </row>
    <row r="40" spans="1:7" ht="12.75">
      <c r="A40" t="s">
        <v>31</v>
      </c>
      <c r="F40" s="11" t="s">
        <v>0</v>
      </c>
      <c r="G40" t="s">
        <v>41</v>
      </c>
    </row>
    <row r="41" spans="1:7" ht="12.75">
      <c r="A41" t="s">
        <v>32</v>
      </c>
      <c r="F41" s="11" t="s">
        <v>0</v>
      </c>
      <c r="G41" t="s">
        <v>41</v>
      </c>
    </row>
    <row r="42" spans="1:6" ht="13.5" thickBot="1">
      <c r="A42" s="7"/>
      <c r="B42" s="7"/>
      <c r="C42" s="7"/>
      <c r="D42" s="7"/>
      <c r="E42" s="7"/>
      <c r="F42" s="12"/>
    </row>
    <row r="43" spans="5:7" ht="12.75">
      <c r="E43" s="6" t="s">
        <v>33</v>
      </c>
      <c r="F43" s="11">
        <f>SUM(F38:F41)</f>
        <v>0</v>
      </c>
      <c r="G43" t="s">
        <v>41</v>
      </c>
    </row>
    <row r="44" ht="12.75">
      <c r="F44" s="13"/>
    </row>
    <row r="45" spans="1:7" ht="12.75">
      <c r="A45" s="6" t="s">
        <v>34</v>
      </c>
      <c r="B45" s="6"/>
      <c r="F45" s="11">
        <v>33678</v>
      </c>
      <c r="G45" t="s">
        <v>50</v>
      </c>
    </row>
    <row r="46" spans="1:6" ht="12.75">
      <c r="A46" s="6"/>
      <c r="B46" s="6"/>
      <c r="F46" s="13"/>
    </row>
    <row r="47" spans="1:7" ht="12.75">
      <c r="A47" s="6" t="s">
        <v>35</v>
      </c>
      <c r="B47" s="6"/>
      <c r="F47" s="11">
        <v>0</v>
      </c>
      <c r="G47" t="s">
        <v>41</v>
      </c>
    </row>
    <row r="48" ht="12.75">
      <c r="F48" s="13"/>
    </row>
    <row r="49" spans="1:6" ht="12.75">
      <c r="A49" s="6" t="s">
        <v>36</v>
      </c>
      <c r="B49" s="6"/>
      <c r="F49" s="13"/>
    </row>
    <row r="50" spans="1:7" ht="12.75">
      <c r="A50" t="s">
        <v>37</v>
      </c>
      <c r="F50" s="11">
        <f>F36</f>
        <v>801328.74</v>
      </c>
      <c r="G50" t="s">
        <v>41</v>
      </c>
    </row>
    <row r="51" spans="1:7" ht="12.75">
      <c r="A51" t="s">
        <v>38</v>
      </c>
      <c r="F51" s="11">
        <f>F43</f>
        <v>0</v>
      </c>
      <c r="G51" t="s">
        <v>41</v>
      </c>
    </row>
    <row r="52" spans="1:7" ht="12.75">
      <c r="A52" t="s">
        <v>39</v>
      </c>
      <c r="F52" s="11">
        <f>F45</f>
        <v>33678</v>
      </c>
      <c r="G52" t="s">
        <v>41</v>
      </c>
    </row>
    <row r="53" spans="1:7" ht="12.75">
      <c r="A53" t="s">
        <v>40</v>
      </c>
      <c r="F53" s="11">
        <f>F47</f>
        <v>0</v>
      </c>
      <c r="G53" t="s">
        <v>41</v>
      </c>
    </row>
    <row r="54" spans="1:6" ht="13.5" thickBot="1">
      <c r="A54" s="7"/>
      <c r="B54" s="7"/>
      <c r="C54" s="7"/>
      <c r="D54" s="7"/>
      <c r="E54" s="7"/>
      <c r="F54" s="12"/>
    </row>
    <row r="55" spans="3:7" ht="13.5" thickBot="1">
      <c r="C55" s="6" t="s">
        <v>46</v>
      </c>
      <c r="D55" s="6"/>
      <c r="F55" s="14">
        <f>F36-F43-F45+F47</f>
        <v>767650.74</v>
      </c>
      <c r="G55" t="s">
        <v>41</v>
      </c>
    </row>
    <row r="56" spans="1:6" ht="13.5" thickTop="1">
      <c r="A56" s="18" t="s">
        <v>51</v>
      </c>
      <c r="B56" s="18"/>
      <c r="C56" s="6"/>
      <c r="D56" s="15"/>
      <c r="F56" s="17"/>
    </row>
    <row r="57" spans="1:6" ht="12.75">
      <c r="A57" s="13"/>
      <c r="B57" s="13"/>
      <c r="F57" s="13"/>
    </row>
    <row r="58" spans="1:2" ht="12.75">
      <c r="A58" s="13"/>
      <c r="B58" s="13"/>
    </row>
    <row r="59" spans="1:2" ht="12.75">
      <c r="A59" s="13"/>
      <c r="B59" s="13"/>
    </row>
  </sheetData>
  <printOptions/>
  <pageMargins left="0.7874015748031497" right="0.14" top="0.3937007874015748" bottom="0.3937007874015748" header="0.511811023" footer="0.5118110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InfoKom</cp:lastModifiedBy>
  <cp:lastPrinted>2005-03-14T10:54:54Z</cp:lastPrinted>
  <dcterms:created xsi:type="dcterms:W3CDTF">2001-08-06T09:17:15Z</dcterms:created>
  <dcterms:modified xsi:type="dcterms:W3CDTF">2005-03-15T09:39:33Z</dcterms:modified>
  <cp:category/>
  <cp:version/>
  <cp:contentType/>
  <cp:contentStatus/>
</cp:coreProperties>
</file>